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I195"/>
  <c r="L195"/>
  <c r="H195"/>
  <c r="L176"/>
  <c r="J176"/>
  <c r="I176"/>
  <c r="H176"/>
  <c r="G176"/>
  <c r="F176"/>
  <c r="L157"/>
  <c r="G157"/>
  <c r="F157"/>
  <c r="H157"/>
  <c r="J157"/>
  <c r="H138"/>
  <c r="G138"/>
  <c r="F138"/>
  <c r="L119"/>
  <c r="J119"/>
  <c r="I119"/>
  <c r="F119"/>
  <c r="H100"/>
  <c r="G100"/>
  <c r="L100"/>
  <c r="I100"/>
  <c r="F100"/>
  <c r="J100"/>
  <c r="L81"/>
  <c r="J81"/>
  <c r="I81"/>
  <c r="F81"/>
  <c r="H81"/>
  <c r="G81"/>
  <c r="I62"/>
  <c r="J62"/>
  <c r="H62"/>
  <c r="G62"/>
  <c r="L62"/>
  <c r="F62"/>
  <c r="H43"/>
  <c r="G43"/>
  <c r="L43"/>
  <c r="F43"/>
  <c r="J43"/>
  <c r="I43"/>
  <c r="I24"/>
  <c r="F24"/>
  <c r="L24"/>
  <c r="J24"/>
  <c r="H24"/>
  <c r="G24"/>
  <c r="I138"/>
  <c r="L138"/>
  <c r="J138"/>
  <c r="H196" l="1"/>
  <c r="G196"/>
  <c r="F196"/>
  <c r="I196"/>
  <c r="J196"/>
  <c r="L196"/>
</calcChain>
</file>

<file path=xl/sharedStrings.xml><?xml version="1.0" encoding="utf-8"?>
<sst xmlns="http://schemas.openxmlformats.org/spreadsheetml/2006/main" count="328" uniqueCount="113">
  <si>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</si>
  <si>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</si>
  <si>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</si>
  <si>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</si>
  <si>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</si>
  <si>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</si>
  <si>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</si>
  <si>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</si>
  <si>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</si>
  <si>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</si>
  <si>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</si>
  <si>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</si>
  <si>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</si>
  <si>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</si>
  <si>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</si>
  <si>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</si>
  <si>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</si>
  <si>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</si>
  <si>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</si>
  <si>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</si>
  <si>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</si>
  <si>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</si>
  <si>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</si>
  <si>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</si>
  <si>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</si>
  <si>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</si>
  <si>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</si>
  <si>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</si>
  <si>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</si>
  <si>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</si>
  <si>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</si>
  <si>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</si>
  <si>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</si>
  <si>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</si>
  <si>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</si>
  <si>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</si>
  <si>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</si>
  <si>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</si>
  <si>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</si>
  <si>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</si>
  <si>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Тропина </t>
  </si>
  <si>
    <t>с маслом</t>
  </si>
  <si>
    <t>Запеканка рисовая с творогом и сгущенным молоком</t>
  </si>
  <si>
    <t>Какао на молоке</t>
  </si>
  <si>
    <t>Пром</t>
  </si>
  <si>
    <t>Йогурт</t>
  </si>
  <si>
    <t>Щи из свежей капустыы  со сметаной</t>
  </si>
  <si>
    <t>Гуляш из курицы</t>
  </si>
  <si>
    <t>Макаронные изделия</t>
  </si>
  <si>
    <t>Компот из смеси сухофруктов</t>
  </si>
  <si>
    <t xml:space="preserve">Каша пшенная молочная </t>
  </si>
  <si>
    <t>Чай с сахаром</t>
  </si>
  <si>
    <t xml:space="preserve">с  сыром </t>
  </si>
  <si>
    <t>Вафли</t>
  </si>
  <si>
    <t>Суп с макаронными изделиями</t>
  </si>
  <si>
    <t>Печень по-строгановски</t>
  </si>
  <si>
    <t xml:space="preserve">Картофельное пюре </t>
  </si>
  <si>
    <t>Суп молочный с макаронными изделиями</t>
  </si>
  <si>
    <t>Кофейный напиток на молоке</t>
  </si>
  <si>
    <t>с повидлом</t>
  </si>
  <si>
    <t>Яйцо вареное</t>
  </si>
  <si>
    <t>Суп гороховый с курицей</t>
  </si>
  <si>
    <t>Витоша</t>
  </si>
  <si>
    <t xml:space="preserve"> Каша пшенно-рисоввая молочная </t>
  </si>
  <si>
    <t>Чай с молоком</t>
  </si>
  <si>
    <t xml:space="preserve">с маслом </t>
  </si>
  <si>
    <t>Печенье</t>
  </si>
  <si>
    <t xml:space="preserve">Суп рыбный </t>
  </si>
  <si>
    <t>Котлета из говядины</t>
  </si>
  <si>
    <t>Картофельное пюре с тушеной капустой</t>
  </si>
  <si>
    <t xml:space="preserve">Каша гречневая молочная </t>
  </si>
  <si>
    <t>Чай с лимоном</t>
  </si>
  <si>
    <t xml:space="preserve">Вафли </t>
  </si>
  <si>
    <t>Рассольник</t>
  </si>
  <si>
    <t>Биточки мясные из говядины</t>
  </si>
  <si>
    <t>Макаронные изделияя с соусом</t>
  </si>
  <si>
    <t>783/413</t>
  </si>
  <si>
    <t xml:space="preserve">Каша рисовая молочная </t>
  </si>
  <si>
    <t>Пряник</t>
  </si>
  <si>
    <t>Борщ</t>
  </si>
  <si>
    <t>Жаркое по-домашнему</t>
  </si>
  <si>
    <t>Омлет натуральный</t>
  </si>
  <si>
    <t>с сыром</t>
  </si>
  <si>
    <t>Яблоко</t>
  </si>
  <si>
    <t>Суп-пюре</t>
  </si>
  <si>
    <t>Каша гречневая рассыпчатая с томатным соусом</t>
  </si>
  <si>
    <t>855/783</t>
  </si>
  <si>
    <t>Каша ячневая молочная</t>
  </si>
  <si>
    <t>хлеб черный</t>
  </si>
  <si>
    <t>Плов с мясом куры</t>
  </si>
  <si>
    <t xml:space="preserve">Витоша </t>
  </si>
  <si>
    <t>Запеканка из лапши с творогом</t>
  </si>
  <si>
    <t>Сок</t>
  </si>
  <si>
    <t>Свекольник</t>
  </si>
  <si>
    <t>Котлета рыбная</t>
  </si>
  <si>
    <t>Картофельное пюре</t>
  </si>
  <si>
    <t xml:space="preserve">Каша манная молочная </t>
  </si>
  <si>
    <t>Суп солянка</t>
  </si>
  <si>
    <t>Биточки из говядины в томатном соусе</t>
  </si>
  <si>
    <t>Макаронные изделия отварные</t>
  </si>
  <si>
    <t xml:space="preserve">огурцы порционные </t>
  </si>
  <si>
    <t xml:space="preserve">Апельсин </t>
  </si>
  <si>
    <t>Помидоры порционные</t>
  </si>
  <si>
    <t>Манник</t>
  </si>
  <si>
    <t>фррукты</t>
  </si>
  <si>
    <t>кондитерское изделие</t>
  </si>
  <si>
    <t>яичное блюдо</t>
  </si>
  <si>
    <t xml:space="preserve"> </t>
  </si>
  <si>
    <t xml:space="preserve">Тефтели из говядины </t>
  </si>
  <si>
    <t xml:space="preserve"> Рис отварной </t>
  </si>
  <si>
    <t>кисломолочый продукт</t>
  </si>
  <si>
    <t>выпечка</t>
  </si>
  <si>
    <t xml:space="preserve">Огурцы порционные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</si>
</sst>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107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8.64</v>
      </c>
      <c r="H6" s="40">
        <v>6.68</v>
      </c>
      <c r="I6" s="40">
        <v>49.41</v>
      </c>
      <c r="J6" s="40">
        <v>295.01</v>
      </c>
      <c r="K6" s="41">
        <v>188</v>
      </c>
      <c r="L6" s="40">
        <v>35.97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3.39</v>
      </c>
      <c r="H8" s="43">
        <v>3</v>
      </c>
      <c r="I8" s="43">
        <v>24.3</v>
      </c>
      <c r="J8" s="43">
        <v>139.66</v>
      </c>
      <c r="K8" s="44">
        <v>959</v>
      </c>
      <c r="L8" s="43">
        <v>15.35</v>
      </c>
    </row>
    <row r="9" spans="1:12" ht="15">
      <c r="A9" s="23"/>
      <c r="B9" s="15"/>
      <c r="C9" s="11"/>
      <c r="D9" s="7" t="s">
        <v>23</v>
      </c>
      <c r="E9" s="42"/>
      <c r="F9" s="43">
        <v>60</v>
      </c>
      <c r="G9" s="43">
        <v>4.5599999999999996</v>
      </c>
      <c r="H9" s="43">
        <v>0.48</v>
      </c>
      <c r="I9" s="43">
        <v>7.92</v>
      </c>
      <c r="J9" s="43">
        <v>134.4</v>
      </c>
      <c r="K9" s="44" t="s">
        <v>44</v>
      </c>
      <c r="L9" s="43">
        <v>3.48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110</v>
      </c>
      <c r="E11" s="42" t="s">
        <v>45</v>
      </c>
      <c r="F11" s="43">
        <v>100</v>
      </c>
      <c r="G11" s="43">
        <v>3.2</v>
      </c>
      <c r="H11" s="43">
        <v>2.4</v>
      </c>
      <c r="I11" s="43">
        <v>4.5</v>
      </c>
      <c r="J11" s="43">
        <v>52</v>
      </c>
      <c r="K11" s="44" t="s">
        <v>44</v>
      </c>
      <c r="L11" s="43">
        <v>17.350000000000001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19.79</v>
      </c>
      <c r="H13" s="19">
        <f t="shared" si="0"/>
        <v>12.56</v>
      </c>
      <c r="I13" s="19">
        <f t="shared" si="0"/>
        <v>86.13</v>
      </c>
      <c r="J13" s="19">
        <f t="shared" si="0"/>
        <v>621.06999999999994</v>
      </c>
      <c r="K13" s="25"/>
      <c r="L13" s="19">
        <f t="shared" ref="L13" si="1">SUM(L6:L12)</f>
        <v>72.150000000000006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4.1399999999999997</v>
      </c>
      <c r="H15" s="43">
        <v>6.13</v>
      </c>
      <c r="I15" s="43">
        <v>22.48</v>
      </c>
      <c r="J15" s="43">
        <v>163.72999999999999</v>
      </c>
      <c r="K15" s="44">
        <v>187</v>
      </c>
      <c r="L15" s="43">
        <v>24.65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22.58</v>
      </c>
      <c r="H16" s="43">
        <v>22.4</v>
      </c>
      <c r="I16" s="43">
        <v>2.57</v>
      </c>
      <c r="J16" s="43">
        <v>302.12</v>
      </c>
      <c r="K16" s="44">
        <v>591</v>
      </c>
      <c r="L16" s="43">
        <v>31.67</v>
      </c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5.76</v>
      </c>
      <c r="H17" s="43">
        <v>0.83</v>
      </c>
      <c r="I17" s="43">
        <v>31.14</v>
      </c>
      <c r="J17" s="43">
        <v>155.1</v>
      </c>
      <c r="K17" s="44">
        <v>332</v>
      </c>
      <c r="L17" s="43">
        <v>10.26</v>
      </c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0.35</v>
      </c>
      <c r="H18" s="43">
        <v>0.06</v>
      </c>
      <c r="I18" s="43">
        <v>22.79</v>
      </c>
      <c r="J18" s="43">
        <v>93.84</v>
      </c>
      <c r="K18" s="44">
        <v>868</v>
      </c>
      <c r="L18" s="43">
        <v>2.52</v>
      </c>
    </row>
    <row r="19" spans="1:12" ht="15">
      <c r="A19" s="23"/>
      <c r="B19" s="15"/>
      <c r="C19" s="11"/>
      <c r="D19" s="7" t="s">
        <v>31</v>
      </c>
      <c r="E19" s="42"/>
      <c r="F19" s="43">
        <v>30</v>
      </c>
      <c r="G19" s="43">
        <v>2.2799999999999998</v>
      </c>
      <c r="H19" s="43">
        <v>0.24</v>
      </c>
      <c r="I19" s="43">
        <v>5.94</v>
      </c>
      <c r="J19" s="43">
        <v>67.2</v>
      </c>
      <c r="K19" s="44" t="s">
        <v>44</v>
      </c>
      <c r="L19" s="43">
        <v>1.74</v>
      </c>
    </row>
    <row r="20" spans="1:12" ht="15">
      <c r="A20" s="23"/>
      <c r="B20" s="15"/>
      <c r="C20" s="11"/>
      <c r="D20" s="7" t="s">
        <v>32</v>
      </c>
      <c r="E20" s="42"/>
      <c r="F20" s="43">
        <v>50</v>
      </c>
      <c r="G20" s="43">
        <v>2.8</v>
      </c>
      <c r="H20" s="43">
        <v>0.55000000000000004</v>
      </c>
      <c r="I20" s="43">
        <v>24.7</v>
      </c>
      <c r="J20" s="43">
        <v>157.5</v>
      </c>
      <c r="K20" s="44" t="s">
        <v>44</v>
      </c>
      <c r="L20" s="43">
        <v>4.0999999999999996</v>
      </c>
    </row>
    <row r="21" spans="1:12" ht="15">
      <c r="A21" s="23"/>
      <c r="B21" s="15"/>
      <c r="C21" s="11"/>
      <c r="D21" s="6" t="s">
        <v>111</v>
      </c>
      <c r="E21" s="42" t="s">
        <v>103</v>
      </c>
      <c r="F21" s="43">
        <v>50</v>
      </c>
      <c r="G21" s="43">
        <v>5.15</v>
      </c>
      <c r="H21" s="43">
        <v>9.86</v>
      </c>
      <c r="I21" s="43">
        <v>28.88</v>
      </c>
      <c r="J21" s="43">
        <v>186.9</v>
      </c>
      <c r="K21" s="44">
        <v>77</v>
      </c>
      <c r="L21" s="43">
        <v>9.14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43.059999999999995</v>
      </c>
      <c r="H23" s="19">
        <f t="shared" si="2"/>
        <v>40.069999999999993</v>
      </c>
      <c r="I23" s="19">
        <f t="shared" si="2"/>
        <v>138.5</v>
      </c>
      <c r="J23" s="19">
        <f t="shared" si="2"/>
        <v>1126.3900000000001</v>
      </c>
      <c r="K23" s="25"/>
      <c r="L23" s="19">
        <f t="shared" ref="L23" si="3">SUM(L14:L22)</f>
        <v>84.079999999999984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1340</v>
      </c>
      <c r="G24" s="32">
        <f t="shared" ref="G24:J24" si="4">G13+G23</f>
        <v>62.849999999999994</v>
      </c>
      <c r="H24" s="32">
        <f t="shared" si="4"/>
        <v>52.629999999999995</v>
      </c>
      <c r="I24" s="32">
        <f t="shared" si="4"/>
        <v>224.63</v>
      </c>
      <c r="J24" s="32">
        <f t="shared" si="4"/>
        <v>1747.46</v>
      </c>
      <c r="K24" s="32"/>
      <c r="L24" s="32">
        <f t="shared" ref="L24" si="5">L13+L23</f>
        <v>156.22999999999999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6.47</v>
      </c>
      <c r="H25" s="40">
        <v>13.46</v>
      </c>
      <c r="I25" s="40">
        <v>34.19</v>
      </c>
      <c r="J25" s="40">
        <v>285.13</v>
      </c>
      <c r="K25" s="41">
        <v>7209</v>
      </c>
      <c r="L25" s="40">
        <v>16.96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0.04</v>
      </c>
      <c r="H27" s="43">
        <v>0</v>
      </c>
      <c r="I27" s="43">
        <v>15.05</v>
      </c>
      <c r="J27" s="43">
        <v>61.83</v>
      </c>
      <c r="K27" s="44">
        <v>943</v>
      </c>
      <c r="L27" s="43">
        <v>2.0299999999999998</v>
      </c>
    </row>
    <row r="28" spans="1:12" ht="15">
      <c r="A28" s="14"/>
      <c r="B28" s="15"/>
      <c r="C28" s="11"/>
      <c r="D28" s="7" t="s">
        <v>23</v>
      </c>
      <c r="E28" s="42" t="s">
        <v>52</v>
      </c>
      <c r="F28" s="43">
        <v>72</v>
      </c>
      <c r="G28" s="43">
        <v>4.7</v>
      </c>
      <c r="H28" s="43">
        <v>3.7</v>
      </c>
      <c r="I28" s="43">
        <v>36.200000000000003</v>
      </c>
      <c r="J28" s="43">
        <v>189</v>
      </c>
      <c r="K28" s="44">
        <v>3</v>
      </c>
      <c r="L28" s="43">
        <v>11.58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105</v>
      </c>
      <c r="E30" s="42" t="s">
        <v>53</v>
      </c>
      <c r="F30" s="43">
        <v>30</v>
      </c>
      <c r="G30" s="43">
        <v>1.6</v>
      </c>
      <c r="H30" s="43">
        <v>2</v>
      </c>
      <c r="I30" s="43">
        <v>10.5</v>
      </c>
      <c r="J30" s="43">
        <v>63.3</v>
      </c>
      <c r="K30" s="44" t="s">
        <v>44</v>
      </c>
      <c r="L30" s="43">
        <v>8.1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12.81</v>
      </c>
      <c r="H32" s="19">
        <f t="shared" ref="H32" si="7">SUM(H25:H31)</f>
        <v>19.16</v>
      </c>
      <c r="I32" s="19">
        <f t="shared" ref="I32" si="8">SUM(I25:I31)</f>
        <v>95.94</v>
      </c>
      <c r="J32" s="19">
        <f t="shared" ref="J32:L32" si="9">SUM(J25:J31)</f>
        <v>599.26</v>
      </c>
      <c r="K32" s="25"/>
      <c r="L32" s="19">
        <f t="shared" si="9"/>
        <v>38.67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112</v>
      </c>
      <c r="F33" s="43">
        <v>60</v>
      </c>
      <c r="G33" s="43">
        <v>4.2</v>
      </c>
      <c r="H33" s="43">
        <v>0.6</v>
      </c>
      <c r="I33" s="43">
        <v>2.16</v>
      </c>
      <c r="J33" s="43">
        <v>8.4</v>
      </c>
      <c r="K33" s="44">
        <v>49</v>
      </c>
      <c r="L33" s="43">
        <v>6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2.99</v>
      </c>
      <c r="H34" s="43">
        <v>2.96</v>
      </c>
      <c r="I34" s="43">
        <v>21.62</v>
      </c>
      <c r="J34" s="43">
        <v>125.44</v>
      </c>
      <c r="K34" s="44">
        <v>208</v>
      </c>
      <c r="L34" s="43">
        <v>20.059999999999999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16.3</v>
      </c>
      <c r="H35" s="43">
        <v>29.1</v>
      </c>
      <c r="I35" s="43">
        <v>5.3</v>
      </c>
      <c r="J35" s="43">
        <v>347</v>
      </c>
      <c r="K35" s="44">
        <v>431</v>
      </c>
      <c r="L35" s="43">
        <v>35.619999999999997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200</v>
      </c>
      <c r="G36" s="43">
        <v>4.4400000000000004</v>
      </c>
      <c r="H36" s="43">
        <v>5.97</v>
      </c>
      <c r="I36" s="43">
        <v>28.09</v>
      </c>
      <c r="J36" s="43">
        <v>184.75</v>
      </c>
      <c r="K36" s="44">
        <v>299</v>
      </c>
      <c r="L36" s="43">
        <v>22.81</v>
      </c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0.35</v>
      </c>
      <c r="H37" s="43">
        <v>0.06</v>
      </c>
      <c r="I37" s="43">
        <v>42</v>
      </c>
      <c r="J37" s="43">
        <v>170</v>
      </c>
      <c r="K37" s="44">
        <v>868</v>
      </c>
      <c r="L37" s="43">
        <v>2.52</v>
      </c>
    </row>
    <row r="38" spans="1:12" ht="15">
      <c r="A38" s="14"/>
      <c r="B38" s="15"/>
      <c r="C38" s="11"/>
      <c r="D38" s="7" t="s">
        <v>31</v>
      </c>
      <c r="E38" s="42"/>
      <c r="F38" s="43">
        <v>30</v>
      </c>
      <c r="G38" s="43">
        <v>2.2799999999999998</v>
      </c>
      <c r="H38" s="43">
        <v>0.24</v>
      </c>
      <c r="I38" s="43">
        <v>5.94</v>
      </c>
      <c r="J38" s="43">
        <v>67.2</v>
      </c>
      <c r="K38" s="44" t="s">
        <v>44</v>
      </c>
      <c r="L38" s="43">
        <v>3.28</v>
      </c>
    </row>
    <row r="39" spans="1:12" ht="15">
      <c r="A39" s="14"/>
      <c r="B39" s="15"/>
      <c r="C39" s="11"/>
      <c r="D39" s="7" t="s">
        <v>32</v>
      </c>
      <c r="E39" s="42"/>
      <c r="F39" s="43">
        <v>50</v>
      </c>
      <c r="G39" s="43">
        <v>2.8</v>
      </c>
      <c r="H39" s="43">
        <v>0.55000000000000004</v>
      </c>
      <c r="I39" s="43">
        <v>24.7</v>
      </c>
      <c r="J39" s="43">
        <v>157.5</v>
      </c>
      <c r="K39" s="44" t="s">
        <v>44</v>
      </c>
      <c r="L39" s="43">
        <v>4.0999999999999996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33.360000000000007</v>
      </c>
      <c r="H42" s="19">
        <f t="shared" ref="H42" si="11">SUM(H33:H41)</f>
        <v>39.480000000000004</v>
      </c>
      <c r="I42" s="19">
        <f t="shared" ref="I42" si="12">SUM(I33:I41)</f>
        <v>129.81</v>
      </c>
      <c r="J42" s="19">
        <f t="shared" ref="J42:L42" si="13">SUM(J33:J41)</f>
        <v>1060.29</v>
      </c>
      <c r="K42" s="25"/>
      <c r="L42" s="19">
        <f t="shared" si="13"/>
        <v>94.389999999999986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1392</v>
      </c>
      <c r="G43" s="32">
        <f t="shared" ref="G43" si="14">G32+G42</f>
        <v>46.170000000000009</v>
      </c>
      <c r="H43" s="32">
        <f t="shared" ref="H43" si="15">H32+H42</f>
        <v>58.64</v>
      </c>
      <c r="I43" s="32">
        <f t="shared" ref="I43" si="16">I32+I42</f>
        <v>225.75</v>
      </c>
      <c r="J43" s="32">
        <f t="shared" ref="J43:L43" si="17">J32+J42</f>
        <v>1659.55</v>
      </c>
      <c r="K43" s="32"/>
      <c r="L43" s="32">
        <f t="shared" si="17"/>
        <v>133.06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4.62</v>
      </c>
      <c r="H44" s="40">
        <v>8.83</v>
      </c>
      <c r="I44" s="40">
        <v>24.12</v>
      </c>
      <c r="J44" s="40">
        <v>195.56</v>
      </c>
      <c r="K44" s="41">
        <v>235</v>
      </c>
      <c r="L44" s="40">
        <v>14.5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2.42</v>
      </c>
      <c r="H46" s="43">
        <v>2.4</v>
      </c>
      <c r="I46" s="43">
        <v>23.89</v>
      </c>
      <c r="J46" s="43">
        <v>128.1</v>
      </c>
      <c r="K46" s="44">
        <v>958</v>
      </c>
      <c r="L46" s="43">
        <v>11.31</v>
      </c>
    </row>
    <row r="47" spans="1:12" ht="15">
      <c r="A47" s="23"/>
      <c r="B47" s="15"/>
      <c r="C47" s="11"/>
      <c r="D47" s="7" t="s">
        <v>23</v>
      </c>
      <c r="E47" s="42" t="s">
        <v>59</v>
      </c>
      <c r="F47" s="43">
        <v>70</v>
      </c>
      <c r="G47" s="43">
        <v>8.14</v>
      </c>
      <c r="H47" s="43">
        <v>1</v>
      </c>
      <c r="I47" s="43">
        <v>52.08</v>
      </c>
      <c r="J47" s="43">
        <v>564</v>
      </c>
      <c r="K47" s="44">
        <v>2</v>
      </c>
      <c r="L47" s="43">
        <v>4.6100000000000003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106</v>
      </c>
      <c r="E49" s="42" t="s">
        <v>60</v>
      </c>
      <c r="F49" s="43">
        <v>40</v>
      </c>
      <c r="G49" s="43">
        <v>5.08</v>
      </c>
      <c r="H49" s="43">
        <v>4.7</v>
      </c>
      <c r="I49" s="43">
        <v>0.28000000000000003</v>
      </c>
      <c r="J49" s="43">
        <v>63</v>
      </c>
      <c r="K49" s="44">
        <v>209</v>
      </c>
      <c r="L49" s="43">
        <v>9.1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20.259999999999998</v>
      </c>
      <c r="H51" s="19">
        <f t="shared" ref="H51" si="19">SUM(H44:H50)</f>
        <v>16.93</v>
      </c>
      <c r="I51" s="19">
        <f t="shared" ref="I51" si="20">SUM(I44:I50)</f>
        <v>100.37</v>
      </c>
      <c r="J51" s="19">
        <f t="shared" ref="J51:L51" si="21">SUM(J44:J50)</f>
        <v>950.66</v>
      </c>
      <c r="K51" s="25"/>
      <c r="L51" s="19">
        <f t="shared" si="21"/>
        <v>39.520000000000003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6.87</v>
      </c>
      <c r="H53" s="43">
        <v>1.1299999999999999</v>
      </c>
      <c r="I53" s="43">
        <v>24.28</v>
      </c>
      <c r="J53" s="43">
        <v>138.28</v>
      </c>
      <c r="K53" s="44">
        <v>7203</v>
      </c>
      <c r="L53" s="43">
        <v>17.690000000000001</v>
      </c>
    </row>
    <row r="54" spans="1:12" ht="15">
      <c r="A54" s="23"/>
      <c r="B54" s="15"/>
      <c r="C54" s="11"/>
      <c r="D54" s="7" t="s">
        <v>28</v>
      </c>
      <c r="E54" s="42" t="s">
        <v>108</v>
      </c>
      <c r="F54" s="43">
        <v>90</v>
      </c>
      <c r="G54" s="43">
        <v>39.64</v>
      </c>
      <c r="H54" s="43">
        <v>35.47</v>
      </c>
      <c r="I54" s="43">
        <v>26.61</v>
      </c>
      <c r="J54" s="43">
        <v>405.3</v>
      </c>
      <c r="K54" s="44">
        <v>619</v>
      </c>
      <c r="L54" s="43">
        <v>43.8</v>
      </c>
    </row>
    <row r="55" spans="1:12" ht="15">
      <c r="A55" s="23"/>
      <c r="B55" s="15"/>
      <c r="C55" s="11"/>
      <c r="D55" s="7" t="s">
        <v>29</v>
      </c>
      <c r="E55" s="42" t="s">
        <v>109</v>
      </c>
      <c r="F55" s="43">
        <v>180</v>
      </c>
      <c r="G55" s="43">
        <v>0.48</v>
      </c>
      <c r="H55" s="43">
        <v>2.5099999999999998</v>
      </c>
      <c r="I55" s="43">
        <v>2.69</v>
      </c>
      <c r="J55" s="43">
        <v>35.520000000000003</v>
      </c>
      <c r="K55" s="44">
        <v>783</v>
      </c>
      <c r="L55" s="43">
        <v>9.51</v>
      </c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</v>
      </c>
      <c r="H56" s="43">
        <v>0</v>
      </c>
      <c r="I56" s="43">
        <v>19</v>
      </c>
      <c r="J56" s="43">
        <v>80</v>
      </c>
      <c r="K56" s="44" t="s">
        <v>44</v>
      </c>
      <c r="L56" s="43">
        <v>8.4</v>
      </c>
    </row>
    <row r="57" spans="1:12" ht="15">
      <c r="A57" s="23"/>
      <c r="B57" s="15"/>
      <c r="C57" s="11"/>
      <c r="D57" s="7" t="s">
        <v>31</v>
      </c>
      <c r="E57" s="42"/>
      <c r="F57" s="43">
        <v>30</v>
      </c>
      <c r="G57" s="43">
        <v>2.2799999999999998</v>
      </c>
      <c r="H57" s="43">
        <v>0.24</v>
      </c>
      <c r="I57" s="43">
        <v>5.94</v>
      </c>
      <c r="J57" s="43">
        <v>67.2</v>
      </c>
      <c r="K57" s="44" t="s">
        <v>44</v>
      </c>
      <c r="L57" s="43">
        <v>1.74</v>
      </c>
    </row>
    <row r="58" spans="1:12" ht="15">
      <c r="A58" s="23"/>
      <c r="B58" s="15"/>
      <c r="C58" s="11"/>
      <c r="D58" s="7" t="s">
        <v>32</v>
      </c>
      <c r="E58" s="42"/>
      <c r="F58" s="43">
        <v>50</v>
      </c>
      <c r="G58" s="43">
        <v>2.8</v>
      </c>
      <c r="H58" s="43">
        <v>0.55000000000000004</v>
      </c>
      <c r="I58" s="43">
        <v>24.7</v>
      </c>
      <c r="J58" s="43">
        <v>157.5</v>
      </c>
      <c r="K58" s="44" t="s">
        <v>44</v>
      </c>
      <c r="L58" s="43">
        <v>4.0999999999999996</v>
      </c>
    </row>
    <row r="59" spans="1:12" ht="15">
      <c r="A59" s="23"/>
      <c r="B59" s="15"/>
      <c r="C59" s="11"/>
      <c r="D59" s="6" t="s">
        <v>104</v>
      </c>
      <c r="E59" s="42" t="s">
        <v>101</v>
      </c>
      <c r="F59" s="43">
        <v>100</v>
      </c>
      <c r="G59" s="43">
        <v>0.9</v>
      </c>
      <c r="H59" s="43">
        <v>0.2</v>
      </c>
      <c r="I59" s="43">
        <v>8.1</v>
      </c>
      <c r="J59" s="43">
        <v>43</v>
      </c>
      <c r="K59" s="44" t="s">
        <v>44</v>
      </c>
      <c r="L59" s="43">
        <v>15.8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52.969999999999992</v>
      </c>
      <c r="H61" s="19">
        <f t="shared" ref="H61" si="23">SUM(H52:H60)</f>
        <v>40.1</v>
      </c>
      <c r="I61" s="19">
        <f t="shared" ref="I61" si="24">SUM(I52:I60)</f>
        <v>111.32</v>
      </c>
      <c r="J61" s="19">
        <f t="shared" ref="J61:L61" si="25">SUM(J52:J60)</f>
        <v>926.80000000000007</v>
      </c>
      <c r="K61" s="25"/>
      <c r="L61" s="19">
        <f t="shared" si="25"/>
        <v>101.03999999999999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1410</v>
      </c>
      <c r="G62" s="32">
        <f t="shared" ref="G62" si="26">G51+G61</f>
        <v>73.22999999999999</v>
      </c>
      <c r="H62" s="32">
        <f t="shared" ref="H62" si="27">H51+H61</f>
        <v>57.03</v>
      </c>
      <c r="I62" s="32">
        <f t="shared" ref="I62" si="28">I51+I61</f>
        <v>211.69</v>
      </c>
      <c r="J62" s="32">
        <f t="shared" ref="J62:L62" si="29">J51+J61</f>
        <v>1877.46</v>
      </c>
      <c r="K62" s="32"/>
      <c r="L62" s="32">
        <f t="shared" si="29"/>
        <v>140.56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5.56</v>
      </c>
      <c r="H63" s="40">
        <v>8.0500000000000007</v>
      </c>
      <c r="I63" s="40">
        <v>35.69</v>
      </c>
      <c r="J63" s="40">
        <v>238.73</v>
      </c>
      <c r="K63" s="41">
        <v>7385</v>
      </c>
      <c r="L63" s="40">
        <v>17.2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2.94</v>
      </c>
      <c r="H65" s="43">
        <v>2.5</v>
      </c>
      <c r="I65" s="43">
        <v>19.850000000000001</v>
      </c>
      <c r="J65" s="43">
        <v>115.83</v>
      </c>
      <c r="K65" s="44">
        <v>7945</v>
      </c>
      <c r="L65" s="43">
        <v>8.2200000000000006</v>
      </c>
    </row>
    <row r="66" spans="1:12" ht="15">
      <c r="A66" s="23"/>
      <c r="B66" s="15"/>
      <c r="C66" s="11"/>
      <c r="D66" s="7" t="s">
        <v>23</v>
      </c>
      <c r="E66" s="42" t="s">
        <v>65</v>
      </c>
      <c r="F66" s="43">
        <v>70</v>
      </c>
      <c r="G66" s="43">
        <v>4.09</v>
      </c>
      <c r="H66" s="43">
        <v>14.86</v>
      </c>
      <c r="I66" s="43">
        <v>25.97</v>
      </c>
      <c r="J66" s="43">
        <v>254.28</v>
      </c>
      <c r="K66" s="44">
        <v>1</v>
      </c>
      <c r="L66" s="43">
        <v>11.83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105</v>
      </c>
      <c r="E68" s="42" t="s">
        <v>66</v>
      </c>
      <c r="F68" s="43">
        <v>30</v>
      </c>
      <c r="G68" s="43">
        <v>0.1</v>
      </c>
      <c r="H68" s="43">
        <v>0.2</v>
      </c>
      <c r="I68" s="43">
        <v>0.7</v>
      </c>
      <c r="J68" s="43">
        <v>5.0999999999999996</v>
      </c>
      <c r="K68" s="44" t="s">
        <v>44</v>
      </c>
      <c r="L68" s="43">
        <v>5.7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12.69</v>
      </c>
      <c r="H70" s="19">
        <f t="shared" ref="H70" si="31">SUM(H63:H69)</f>
        <v>25.61</v>
      </c>
      <c r="I70" s="19">
        <f t="shared" ref="I70" si="32">SUM(I63:I69)</f>
        <v>82.21</v>
      </c>
      <c r="J70" s="19">
        <f t="shared" ref="J70:L70" si="33">SUM(J63:J69)</f>
        <v>613.94000000000005</v>
      </c>
      <c r="K70" s="25"/>
      <c r="L70" s="19">
        <f t="shared" si="33"/>
        <v>42.95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6.44</v>
      </c>
      <c r="H72" s="43">
        <v>5.18</v>
      </c>
      <c r="I72" s="43">
        <v>16.09</v>
      </c>
      <c r="J72" s="43">
        <v>136.72</v>
      </c>
      <c r="K72" s="44">
        <v>270</v>
      </c>
      <c r="L72" s="43">
        <v>23.95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14.2</v>
      </c>
      <c r="H73" s="43">
        <v>12.5</v>
      </c>
      <c r="I73" s="43">
        <v>3.2</v>
      </c>
      <c r="J73" s="43">
        <v>182</v>
      </c>
      <c r="K73" s="44">
        <v>541</v>
      </c>
      <c r="L73" s="43">
        <v>40.49</v>
      </c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200</v>
      </c>
      <c r="G74" s="43">
        <v>4.4400000000000004</v>
      </c>
      <c r="H74" s="43">
        <v>5.97</v>
      </c>
      <c r="I74" s="43">
        <v>28.09</v>
      </c>
      <c r="J74" s="43">
        <v>186.75</v>
      </c>
      <c r="K74" s="44">
        <v>7299</v>
      </c>
      <c r="L74" s="43">
        <v>22.12</v>
      </c>
    </row>
    <row r="75" spans="1:12" ht="1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0.35</v>
      </c>
      <c r="H75" s="43">
        <v>0.06</v>
      </c>
      <c r="I75" s="43">
        <v>42</v>
      </c>
      <c r="J75" s="43">
        <v>170</v>
      </c>
      <c r="K75" s="44">
        <v>868</v>
      </c>
      <c r="L75" s="43">
        <v>2.52</v>
      </c>
    </row>
    <row r="76" spans="1:12" ht="15">
      <c r="A76" s="23"/>
      <c r="B76" s="15"/>
      <c r="C76" s="11"/>
      <c r="D76" s="7" t="s">
        <v>31</v>
      </c>
      <c r="E76" s="42"/>
      <c r="F76" s="43">
        <v>30</v>
      </c>
      <c r="G76" s="43">
        <v>2.2799999999999998</v>
      </c>
      <c r="H76" s="43">
        <v>0.24</v>
      </c>
      <c r="I76" s="43">
        <v>5.94</v>
      </c>
      <c r="J76" s="43">
        <v>67.2</v>
      </c>
      <c r="K76" s="44" t="s">
        <v>44</v>
      </c>
      <c r="L76" s="43">
        <v>1.74</v>
      </c>
    </row>
    <row r="77" spans="1:12" ht="15">
      <c r="A77" s="23"/>
      <c r="B77" s="15"/>
      <c r="C77" s="11"/>
      <c r="D77" s="7" t="s">
        <v>32</v>
      </c>
      <c r="E77" s="42"/>
      <c r="F77" s="43">
        <v>50</v>
      </c>
      <c r="G77" s="43">
        <v>2.8</v>
      </c>
      <c r="H77" s="43">
        <v>0.55000000000000004</v>
      </c>
      <c r="I77" s="43">
        <v>24.7</v>
      </c>
      <c r="J77" s="43">
        <v>157.5</v>
      </c>
      <c r="K77" s="44" t="s">
        <v>44</v>
      </c>
      <c r="L77" s="43">
        <v>4.0999999999999996</v>
      </c>
    </row>
    <row r="78" spans="1:12" ht="15">
      <c r="A78" s="23"/>
      <c r="B78" s="15"/>
      <c r="C78" s="11"/>
      <c r="D78" s="6" t="s">
        <v>24</v>
      </c>
      <c r="E78" s="42" t="s">
        <v>101</v>
      </c>
      <c r="F78" s="43">
        <v>100</v>
      </c>
      <c r="G78" s="43">
        <v>0.9</v>
      </c>
      <c r="H78" s="43">
        <v>0.2</v>
      </c>
      <c r="I78" s="43">
        <v>8.1</v>
      </c>
      <c r="J78" s="43">
        <v>43</v>
      </c>
      <c r="K78" s="44" t="s">
        <v>44</v>
      </c>
      <c r="L78" s="43">
        <v>15.8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31.410000000000004</v>
      </c>
      <c r="H80" s="19">
        <f t="shared" ref="H80" si="35">SUM(H71:H79)</f>
        <v>24.699999999999996</v>
      </c>
      <c r="I80" s="19">
        <f t="shared" ref="I80" si="36">SUM(I71:I79)</f>
        <v>128.12</v>
      </c>
      <c r="J80" s="19">
        <f t="shared" ref="J80:L80" si="37">SUM(J71:J79)</f>
        <v>943.17000000000007</v>
      </c>
      <c r="K80" s="25"/>
      <c r="L80" s="19">
        <f t="shared" si="37"/>
        <v>110.71999999999998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1380</v>
      </c>
      <c r="G81" s="32">
        <f t="shared" ref="G81" si="38">G70+G80</f>
        <v>44.1</v>
      </c>
      <c r="H81" s="32">
        <f t="shared" ref="H81" si="39">H70+H80</f>
        <v>50.309999999999995</v>
      </c>
      <c r="I81" s="32">
        <f t="shared" ref="I81" si="40">I70+I80</f>
        <v>210.32999999999998</v>
      </c>
      <c r="J81" s="32">
        <f t="shared" ref="J81:L81" si="41">J70+J80</f>
        <v>1557.1100000000001</v>
      </c>
      <c r="K81" s="32"/>
      <c r="L81" s="32">
        <f t="shared" si="41"/>
        <v>153.66999999999999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8.44</v>
      </c>
      <c r="H82" s="40">
        <v>7.9</v>
      </c>
      <c r="I82" s="40">
        <v>38.119999999999997</v>
      </c>
      <c r="J82" s="40">
        <v>255.2</v>
      </c>
      <c r="K82" s="41">
        <v>855</v>
      </c>
      <c r="L82" s="40">
        <v>17.38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71</v>
      </c>
      <c r="F84" s="43">
        <v>200</v>
      </c>
      <c r="G84" s="43">
        <v>0.18</v>
      </c>
      <c r="H84" s="43">
        <v>0.02</v>
      </c>
      <c r="I84" s="43">
        <v>20.49</v>
      </c>
      <c r="J84" s="43">
        <v>86.88</v>
      </c>
      <c r="K84" s="44">
        <v>944</v>
      </c>
      <c r="L84" s="43">
        <v>4.6500000000000004</v>
      </c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72</v>
      </c>
      <c r="G85" s="43">
        <v>11.9</v>
      </c>
      <c r="H85" s="43">
        <v>23.17</v>
      </c>
      <c r="I85" s="43">
        <v>21.37</v>
      </c>
      <c r="J85" s="43">
        <v>344.23</v>
      </c>
      <c r="K85" s="44">
        <v>3</v>
      </c>
      <c r="L85" s="43">
        <v>11.58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105</v>
      </c>
      <c r="E87" s="42" t="s">
        <v>72</v>
      </c>
      <c r="F87" s="43">
        <v>30</v>
      </c>
      <c r="G87" s="43">
        <v>1.6</v>
      </c>
      <c r="H87" s="43">
        <v>2</v>
      </c>
      <c r="I87" s="43">
        <v>10.5</v>
      </c>
      <c r="J87" s="43">
        <v>63.3</v>
      </c>
      <c r="K87" s="44" t="s">
        <v>44</v>
      </c>
      <c r="L87" s="43">
        <v>8.1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22.12</v>
      </c>
      <c r="H89" s="19">
        <f t="shared" ref="H89" si="43">SUM(H82:H88)</f>
        <v>33.090000000000003</v>
      </c>
      <c r="I89" s="19">
        <f t="shared" ref="I89" si="44">SUM(I82:I88)</f>
        <v>90.48</v>
      </c>
      <c r="J89" s="19">
        <f t="shared" ref="J89:L89" si="45">SUM(J82:J88)</f>
        <v>749.6099999999999</v>
      </c>
      <c r="K89" s="25"/>
      <c r="L89" s="19">
        <f t="shared" si="45"/>
        <v>41.71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102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6.78</v>
      </c>
      <c r="K90" s="44" t="s">
        <v>44</v>
      </c>
      <c r="L90" s="43">
        <v>9</v>
      </c>
    </row>
    <row r="91" spans="1:12" ht="1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3.65</v>
      </c>
      <c r="H91" s="43">
        <v>5.31</v>
      </c>
      <c r="I91" s="43">
        <v>19.79</v>
      </c>
      <c r="J91" s="43">
        <v>142.71</v>
      </c>
      <c r="K91" s="44">
        <v>7200</v>
      </c>
      <c r="L91" s="43">
        <v>27.03</v>
      </c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17.399999999999999</v>
      </c>
      <c r="H92" s="43">
        <v>19.28</v>
      </c>
      <c r="I92" s="43">
        <v>7.02</v>
      </c>
      <c r="J92" s="43">
        <v>270.98</v>
      </c>
      <c r="K92" s="44">
        <v>624</v>
      </c>
      <c r="L92" s="43">
        <v>37.22</v>
      </c>
    </row>
    <row r="93" spans="1:12" ht="15">
      <c r="A93" s="23"/>
      <c r="B93" s="15"/>
      <c r="C93" s="11"/>
      <c r="D93" s="7" t="s">
        <v>29</v>
      </c>
      <c r="E93" s="42" t="s">
        <v>75</v>
      </c>
      <c r="F93" s="43">
        <v>210</v>
      </c>
      <c r="G93" s="43">
        <v>6.47</v>
      </c>
      <c r="H93" s="43">
        <v>10.64</v>
      </c>
      <c r="I93" s="43">
        <v>40.83</v>
      </c>
      <c r="J93" s="43">
        <v>285.36</v>
      </c>
      <c r="K93" s="44" t="s">
        <v>76</v>
      </c>
      <c r="L93" s="43">
        <v>11.93</v>
      </c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0.35</v>
      </c>
      <c r="H94" s="43">
        <v>0.06</v>
      </c>
      <c r="I94" s="43">
        <v>42</v>
      </c>
      <c r="J94" s="43">
        <v>170</v>
      </c>
      <c r="K94" s="44">
        <v>868</v>
      </c>
      <c r="L94" s="43">
        <v>2.52</v>
      </c>
    </row>
    <row r="95" spans="1:12" ht="15">
      <c r="A95" s="23"/>
      <c r="B95" s="15"/>
      <c r="C95" s="11"/>
      <c r="D95" s="7" t="s">
        <v>31</v>
      </c>
      <c r="E95" s="42"/>
      <c r="F95" s="43">
        <v>30</v>
      </c>
      <c r="G95" s="43">
        <v>2.2799999999999998</v>
      </c>
      <c r="H95" s="43">
        <v>0.24</v>
      </c>
      <c r="I95" s="43">
        <v>5.94</v>
      </c>
      <c r="J95" s="43">
        <v>67.2</v>
      </c>
      <c r="K95" s="44" t="s">
        <v>44</v>
      </c>
      <c r="L95" s="43">
        <v>1.74</v>
      </c>
    </row>
    <row r="96" spans="1:12" ht="15">
      <c r="A96" s="23"/>
      <c r="B96" s="15"/>
      <c r="C96" s="11"/>
      <c r="D96" s="7" t="s">
        <v>32</v>
      </c>
      <c r="E96" s="42"/>
      <c r="F96" s="43">
        <v>50</v>
      </c>
      <c r="G96" s="43">
        <v>2.8</v>
      </c>
      <c r="H96" s="43">
        <v>0.55000000000000004</v>
      </c>
      <c r="I96" s="43">
        <v>24.7</v>
      </c>
      <c r="J96" s="43">
        <v>157.5</v>
      </c>
      <c r="K96" s="44" t="s">
        <v>44</v>
      </c>
      <c r="L96" s="43">
        <v>4.0999999999999996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33.369999999999997</v>
      </c>
      <c r="H99" s="19">
        <f t="shared" ref="H99" si="47">SUM(H90:H98)</f>
        <v>36.14</v>
      </c>
      <c r="I99" s="19">
        <f t="shared" ref="I99" si="48">SUM(I90:I98)</f>
        <v>141.41999999999999</v>
      </c>
      <c r="J99" s="19">
        <f t="shared" ref="J99:L99" si="49">SUM(J90:J98)</f>
        <v>1100.5300000000002</v>
      </c>
      <c r="K99" s="25"/>
      <c r="L99" s="19">
        <f t="shared" si="49"/>
        <v>93.539999999999992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1402</v>
      </c>
      <c r="G100" s="32">
        <f t="shared" ref="G100" si="50">G89+G99</f>
        <v>55.489999999999995</v>
      </c>
      <c r="H100" s="32">
        <f t="shared" ref="H100" si="51">H89+H99</f>
        <v>69.23</v>
      </c>
      <c r="I100" s="32">
        <f t="shared" ref="I100" si="52">I89+I99</f>
        <v>231.89999999999998</v>
      </c>
      <c r="J100" s="32">
        <f t="shared" ref="J100:L100" si="53">J89+J99</f>
        <v>1850.14</v>
      </c>
      <c r="K100" s="32"/>
      <c r="L100" s="32">
        <f t="shared" si="53"/>
        <v>135.25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4.88</v>
      </c>
      <c r="H101" s="40">
        <v>7.7</v>
      </c>
      <c r="I101" s="40">
        <v>36.82</v>
      </c>
      <c r="J101" s="40">
        <v>237.38</v>
      </c>
      <c r="K101" s="41">
        <v>7384</v>
      </c>
      <c r="L101" s="40">
        <v>18.23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3.39</v>
      </c>
      <c r="H103" s="43">
        <v>3</v>
      </c>
      <c r="I103" s="43">
        <v>24.3</v>
      </c>
      <c r="J103" s="43">
        <v>139.66</v>
      </c>
      <c r="K103" s="44">
        <v>959</v>
      </c>
      <c r="L103" s="43">
        <v>15.35</v>
      </c>
    </row>
    <row r="104" spans="1:12" ht="15">
      <c r="A104" s="23"/>
      <c r="B104" s="15"/>
      <c r="C104" s="11"/>
      <c r="D104" s="7" t="s">
        <v>23</v>
      </c>
      <c r="E104" s="42" t="s">
        <v>59</v>
      </c>
      <c r="F104" s="43">
        <v>70</v>
      </c>
      <c r="G104" s="43">
        <v>3.67</v>
      </c>
      <c r="H104" s="43">
        <v>13.21</v>
      </c>
      <c r="I104" s="43">
        <v>28.65</v>
      </c>
      <c r="J104" s="43">
        <v>247.49</v>
      </c>
      <c r="K104" s="44">
        <v>2</v>
      </c>
      <c r="L104" s="43">
        <v>4.6100000000000003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105</v>
      </c>
      <c r="E106" s="42" t="s">
        <v>78</v>
      </c>
      <c r="F106" s="43">
        <v>50</v>
      </c>
      <c r="G106" s="43">
        <v>2.95</v>
      </c>
      <c r="H106" s="43">
        <v>2.35</v>
      </c>
      <c r="I106" s="43">
        <v>37.5</v>
      </c>
      <c r="J106" s="43">
        <v>183</v>
      </c>
      <c r="K106" s="44" t="s">
        <v>44</v>
      </c>
      <c r="L106" s="43">
        <v>7.5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14.89</v>
      </c>
      <c r="H108" s="19">
        <f t="shared" si="54"/>
        <v>26.26</v>
      </c>
      <c r="I108" s="19">
        <f t="shared" si="54"/>
        <v>127.27000000000001</v>
      </c>
      <c r="J108" s="19">
        <f t="shared" si="54"/>
        <v>807.53</v>
      </c>
      <c r="K108" s="25"/>
      <c r="L108" s="19">
        <f t="shared" ref="L108" si="55">SUM(L101:L107)</f>
        <v>45.69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2.39</v>
      </c>
      <c r="H110" s="43">
        <v>7.28</v>
      </c>
      <c r="I110" s="43">
        <v>11.67</v>
      </c>
      <c r="J110" s="43">
        <v>122.98</v>
      </c>
      <c r="K110" s="44">
        <v>170</v>
      </c>
      <c r="L110" s="43">
        <v>24.32</v>
      </c>
    </row>
    <row r="111" spans="1:12" ht="15">
      <c r="A111" s="23"/>
      <c r="B111" s="15"/>
      <c r="C111" s="11"/>
      <c r="D111" s="7" t="s">
        <v>28</v>
      </c>
      <c r="E111" s="42" t="s">
        <v>80</v>
      </c>
      <c r="F111" s="43">
        <v>250</v>
      </c>
      <c r="G111" s="43">
        <v>23.58</v>
      </c>
      <c r="H111" s="43">
        <v>21</v>
      </c>
      <c r="I111" s="43">
        <v>29.4</v>
      </c>
      <c r="J111" s="43">
        <v>401.65</v>
      </c>
      <c r="K111" s="44">
        <v>959</v>
      </c>
      <c r="L111" s="43">
        <v>39.35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0.35</v>
      </c>
      <c r="H113" s="43">
        <v>0.06</v>
      </c>
      <c r="I113" s="43">
        <v>42</v>
      </c>
      <c r="J113" s="43">
        <v>170</v>
      </c>
      <c r="K113" s="44">
        <v>2</v>
      </c>
      <c r="L113" s="43">
        <v>2.52</v>
      </c>
    </row>
    <row r="114" spans="1:12" ht="15">
      <c r="A114" s="23"/>
      <c r="B114" s="15"/>
      <c r="C114" s="11"/>
      <c r="D114" s="7" t="s">
        <v>31</v>
      </c>
      <c r="E114" s="42"/>
      <c r="F114" s="43">
        <v>30</v>
      </c>
      <c r="G114" s="43">
        <v>2.2799999999999998</v>
      </c>
      <c r="H114" s="43">
        <v>0.24</v>
      </c>
      <c r="I114" s="43">
        <v>5.94</v>
      </c>
      <c r="J114" s="43">
        <v>67.2</v>
      </c>
      <c r="K114" s="44" t="s">
        <v>44</v>
      </c>
      <c r="L114" s="43">
        <v>1.74</v>
      </c>
    </row>
    <row r="115" spans="1:12" ht="15">
      <c r="A115" s="23"/>
      <c r="B115" s="15"/>
      <c r="C115" s="11"/>
      <c r="D115" s="7" t="s">
        <v>32</v>
      </c>
      <c r="E115" s="42"/>
      <c r="F115" s="43">
        <v>50</v>
      </c>
      <c r="G115" s="43">
        <v>2.8</v>
      </c>
      <c r="H115" s="43">
        <v>0.55000000000000004</v>
      </c>
      <c r="I115" s="43">
        <v>24.7</v>
      </c>
      <c r="J115" s="43">
        <v>157.5</v>
      </c>
      <c r="K115" s="44" t="s">
        <v>44</v>
      </c>
      <c r="L115" s="43">
        <v>4.0999999999999996</v>
      </c>
    </row>
    <row r="116" spans="1:12" ht="15">
      <c r="A116" s="23"/>
      <c r="B116" s="15"/>
      <c r="C116" s="11"/>
      <c r="D116" s="6" t="s">
        <v>24</v>
      </c>
      <c r="E116" s="42" t="s">
        <v>101</v>
      </c>
      <c r="F116" s="43">
        <v>100</v>
      </c>
      <c r="G116" s="43">
        <v>0.9</v>
      </c>
      <c r="H116" s="43">
        <v>0.2</v>
      </c>
      <c r="I116" s="43">
        <v>8.1</v>
      </c>
      <c r="J116" s="43">
        <v>43</v>
      </c>
      <c r="K116" s="44" t="s">
        <v>44</v>
      </c>
      <c r="L116" s="43">
        <v>15.8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32.300000000000004</v>
      </c>
      <c r="H118" s="19">
        <f t="shared" si="56"/>
        <v>29.33</v>
      </c>
      <c r="I118" s="19">
        <f t="shared" si="56"/>
        <v>121.80999999999999</v>
      </c>
      <c r="J118" s="19">
        <f t="shared" si="56"/>
        <v>962.33</v>
      </c>
      <c r="K118" s="25"/>
      <c r="L118" s="19">
        <f t="shared" ref="L118" si="57">SUM(L109:L117)</f>
        <v>87.829999999999984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1400</v>
      </c>
      <c r="G119" s="32">
        <f t="shared" ref="G119" si="58">G108+G118</f>
        <v>47.190000000000005</v>
      </c>
      <c r="H119" s="32">
        <f t="shared" ref="H119" si="59">H108+H118</f>
        <v>55.59</v>
      </c>
      <c r="I119" s="32">
        <f t="shared" ref="I119" si="60">I108+I118</f>
        <v>249.07999999999998</v>
      </c>
      <c r="J119" s="32">
        <f t="shared" ref="J119:L119" si="61">J108+J118</f>
        <v>1769.8600000000001</v>
      </c>
      <c r="K119" s="32"/>
      <c r="L119" s="32">
        <f t="shared" si="61"/>
        <v>133.51999999999998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150</v>
      </c>
      <c r="G120" s="40">
        <v>15.9</v>
      </c>
      <c r="H120" s="40">
        <v>17.55</v>
      </c>
      <c r="I120" s="40">
        <v>0.9</v>
      </c>
      <c r="J120" s="40">
        <v>231</v>
      </c>
      <c r="K120" s="41">
        <v>438</v>
      </c>
      <c r="L120" s="40">
        <v>24.81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2.42</v>
      </c>
      <c r="H122" s="43">
        <v>2.4</v>
      </c>
      <c r="I122" s="43">
        <v>23.89</v>
      </c>
      <c r="J122" s="43">
        <v>128.1</v>
      </c>
      <c r="K122" s="44">
        <v>958</v>
      </c>
      <c r="L122" s="43">
        <v>11.87</v>
      </c>
    </row>
    <row r="123" spans="1:12" ht="15">
      <c r="A123" s="14"/>
      <c r="B123" s="15"/>
      <c r="C123" s="11"/>
      <c r="D123" s="7" t="s">
        <v>23</v>
      </c>
      <c r="E123" s="42" t="s">
        <v>82</v>
      </c>
      <c r="F123" s="43">
        <v>72</v>
      </c>
      <c r="G123" s="43">
        <v>11.9</v>
      </c>
      <c r="H123" s="43">
        <v>23.17</v>
      </c>
      <c r="I123" s="43">
        <v>21.37</v>
      </c>
      <c r="J123" s="43">
        <v>344.23</v>
      </c>
      <c r="K123" s="44">
        <v>3</v>
      </c>
      <c r="L123" s="43">
        <v>10.44</v>
      </c>
    </row>
    <row r="124" spans="1:12" ht="15">
      <c r="A124" s="14"/>
      <c r="B124" s="15"/>
      <c r="C124" s="11"/>
      <c r="D124" s="7" t="s">
        <v>24</v>
      </c>
      <c r="E124" s="42" t="s">
        <v>83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 t="s">
        <v>44</v>
      </c>
      <c r="L124" s="43">
        <v>10.5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2">SUM(G120:G126)</f>
        <v>30.619999999999997</v>
      </c>
      <c r="H127" s="19">
        <f t="shared" si="62"/>
        <v>43.52</v>
      </c>
      <c r="I127" s="19">
        <f t="shared" si="62"/>
        <v>55.959999999999994</v>
      </c>
      <c r="J127" s="19">
        <f t="shared" si="62"/>
        <v>750.33</v>
      </c>
      <c r="K127" s="25"/>
      <c r="L127" s="19">
        <f t="shared" ref="L127" si="63">SUM(L120:L126)</f>
        <v>57.62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84</v>
      </c>
      <c r="F129" s="43">
        <v>250</v>
      </c>
      <c r="G129" s="43">
        <v>7.68</v>
      </c>
      <c r="H129" s="43">
        <v>10.27</v>
      </c>
      <c r="I129" s="43">
        <v>17.12</v>
      </c>
      <c r="J129" s="43">
        <v>192.12</v>
      </c>
      <c r="K129" s="44">
        <v>213</v>
      </c>
      <c r="L129" s="43">
        <v>21.89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19.8</v>
      </c>
      <c r="H130" s="43">
        <v>21.59</v>
      </c>
      <c r="I130" s="43">
        <v>6.59</v>
      </c>
      <c r="J130" s="43">
        <v>299.8</v>
      </c>
      <c r="K130" s="44">
        <v>541</v>
      </c>
      <c r="L130" s="43">
        <v>44.14</v>
      </c>
    </row>
    <row r="131" spans="1:12" ht="15">
      <c r="A131" s="14"/>
      <c r="B131" s="15"/>
      <c r="C131" s="11"/>
      <c r="D131" s="7" t="s">
        <v>29</v>
      </c>
      <c r="E131" s="42" t="s">
        <v>85</v>
      </c>
      <c r="F131" s="43">
        <v>200</v>
      </c>
      <c r="G131" s="43">
        <v>8.07</v>
      </c>
      <c r="H131" s="43">
        <v>9.6199999999999992</v>
      </c>
      <c r="I131" s="43">
        <v>37</v>
      </c>
      <c r="J131" s="43">
        <v>265.2</v>
      </c>
      <c r="K131" s="44" t="s">
        <v>86</v>
      </c>
      <c r="L131" s="43">
        <v>12.52</v>
      </c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0.35</v>
      </c>
      <c r="H132" s="43">
        <v>0.06</v>
      </c>
      <c r="I132" s="43">
        <v>42</v>
      </c>
      <c r="J132" s="43">
        <v>170</v>
      </c>
      <c r="K132" s="44">
        <v>2</v>
      </c>
      <c r="L132" s="43">
        <v>3.84</v>
      </c>
    </row>
    <row r="133" spans="1:12" ht="15">
      <c r="A133" s="14"/>
      <c r="B133" s="15"/>
      <c r="C133" s="11"/>
      <c r="D133" s="7" t="s">
        <v>31</v>
      </c>
      <c r="E133" s="42"/>
      <c r="F133" s="43">
        <v>20</v>
      </c>
      <c r="G133" s="43">
        <v>1.44</v>
      </c>
      <c r="H133" s="43">
        <v>0.27</v>
      </c>
      <c r="I133" s="43">
        <v>13.2</v>
      </c>
      <c r="J133" s="43">
        <v>61.9</v>
      </c>
      <c r="K133" s="44" t="s">
        <v>44</v>
      </c>
      <c r="L133" s="43">
        <v>1.1599999999999999</v>
      </c>
    </row>
    <row r="134" spans="1:12" ht="15">
      <c r="A134" s="14"/>
      <c r="B134" s="15"/>
      <c r="C134" s="11"/>
      <c r="D134" s="7" t="s">
        <v>32</v>
      </c>
      <c r="E134" s="42"/>
      <c r="F134" s="43">
        <v>50</v>
      </c>
      <c r="G134" s="43">
        <v>2.8</v>
      </c>
      <c r="H134" s="43">
        <v>0.55000000000000004</v>
      </c>
      <c r="I134" s="43">
        <v>24.7</v>
      </c>
      <c r="J134" s="43">
        <v>157.5</v>
      </c>
      <c r="K134" s="44" t="s">
        <v>44</v>
      </c>
      <c r="L134" s="43">
        <v>4.0999999999999996</v>
      </c>
    </row>
    <row r="135" spans="1:12" ht="15">
      <c r="A135" s="14"/>
      <c r="B135" s="15"/>
      <c r="C135" s="11"/>
      <c r="D135" s="6" t="s">
        <v>24</v>
      </c>
      <c r="E135" s="42" t="s">
        <v>101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44" t="s">
        <v>44</v>
      </c>
      <c r="L135" s="43">
        <v>16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41.039999999999992</v>
      </c>
      <c r="H137" s="19">
        <f t="shared" si="64"/>
        <v>42.56</v>
      </c>
      <c r="I137" s="19">
        <f t="shared" si="64"/>
        <v>148.71</v>
      </c>
      <c r="J137" s="19">
        <f t="shared" si="64"/>
        <v>1189.52</v>
      </c>
      <c r="K137" s="25"/>
      <c r="L137" s="19">
        <f t="shared" ref="L137" si="65">SUM(L128:L136)</f>
        <v>103.64999999999999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1432</v>
      </c>
      <c r="G138" s="32">
        <f t="shared" ref="G138" si="66">G127+G137</f>
        <v>71.66</v>
      </c>
      <c r="H138" s="32">
        <f t="shared" ref="H138" si="67">H127+H137</f>
        <v>86.080000000000013</v>
      </c>
      <c r="I138" s="32">
        <f t="shared" ref="I138" si="68">I127+I137</f>
        <v>204.67000000000002</v>
      </c>
      <c r="J138" s="32">
        <f t="shared" ref="J138:L138" si="69">J127+J137</f>
        <v>1939.85</v>
      </c>
      <c r="K138" s="32"/>
      <c r="L138" s="32">
        <f t="shared" si="69"/>
        <v>161.26999999999998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200</v>
      </c>
      <c r="G139" s="40">
        <v>6.47</v>
      </c>
      <c r="H139" s="40">
        <v>13.46</v>
      </c>
      <c r="I139" s="40">
        <v>34.19</v>
      </c>
      <c r="J139" s="40">
        <v>285.13</v>
      </c>
      <c r="K139" s="41">
        <v>7209</v>
      </c>
      <c r="L139" s="40">
        <v>14.01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0.18</v>
      </c>
      <c r="H141" s="43">
        <v>0.02</v>
      </c>
      <c r="I141" s="43">
        <v>20.49</v>
      </c>
      <c r="J141" s="43">
        <v>86.88</v>
      </c>
      <c r="K141" s="44">
        <v>944</v>
      </c>
      <c r="L141" s="43">
        <v>4.6500000000000004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70</v>
      </c>
      <c r="G142" s="43">
        <v>4.09</v>
      </c>
      <c r="H142" s="43">
        <v>14.86</v>
      </c>
      <c r="I142" s="43">
        <v>25.97</v>
      </c>
      <c r="J142" s="43">
        <v>254.28</v>
      </c>
      <c r="K142" s="44">
        <v>1</v>
      </c>
      <c r="L142" s="43">
        <v>11.83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88</v>
      </c>
      <c r="E144" s="42"/>
      <c r="F144" s="43">
        <v>40</v>
      </c>
      <c r="G144" s="43">
        <v>2.2000000000000002</v>
      </c>
      <c r="H144" s="43">
        <v>0.4</v>
      </c>
      <c r="I144" s="43">
        <v>19.8</v>
      </c>
      <c r="J144" s="43">
        <v>92.8</v>
      </c>
      <c r="K144" s="44" t="s">
        <v>44</v>
      </c>
      <c r="L144" s="43">
        <v>3.28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12.939999999999998</v>
      </c>
      <c r="H146" s="19">
        <f t="shared" si="70"/>
        <v>28.74</v>
      </c>
      <c r="I146" s="19">
        <f t="shared" si="70"/>
        <v>100.44999999999999</v>
      </c>
      <c r="J146" s="19">
        <f t="shared" si="70"/>
        <v>719.08999999999992</v>
      </c>
      <c r="K146" s="25"/>
      <c r="L146" s="19">
        <f t="shared" ref="L146" si="71">SUM(L139:L145)</f>
        <v>33.770000000000003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3.65</v>
      </c>
      <c r="H148" s="43">
        <v>5.31</v>
      </c>
      <c r="I148" s="43">
        <v>19.79</v>
      </c>
      <c r="J148" s="43">
        <v>142.71</v>
      </c>
      <c r="K148" s="44">
        <v>7200</v>
      </c>
      <c r="L148" s="43">
        <v>27.08</v>
      </c>
    </row>
    <row r="149" spans="1:12" ht="15">
      <c r="A149" s="23"/>
      <c r="B149" s="15"/>
      <c r="C149" s="11"/>
      <c r="D149" s="7" t="s">
        <v>28</v>
      </c>
      <c r="E149" s="42" t="s">
        <v>89</v>
      </c>
      <c r="F149" s="43">
        <v>250</v>
      </c>
      <c r="G149" s="43">
        <v>18.37</v>
      </c>
      <c r="H149" s="43">
        <v>18.62</v>
      </c>
      <c r="I149" s="43">
        <v>45.61</v>
      </c>
      <c r="J149" s="43">
        <v>423.32</v>
      </c>
      <c r="K149" s="44">
        <v>601</v>
      </c>
      <c r="L149" s="43">
        <v>42.65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90</v>
      </c>
      <c r="F151" s="43">
        <v>200</v>
      </c>
      <c r="G151" s="43">
        <v>0</v>
      </c>
      <c r="H151" s="43">
        <v>0</v>
      </c>
      <c r="I151" s="43">
        <v>19</v>
      </c>
      <c r="J151" s="43">
        <v>80</v>
      </c>
      <c r="K151" s="44">
        <v>868</v>
      </c>
      <c r="L151" s="43">
        <v>8.6</v>
      </c>
    </row>
    <row r="152" spans="1:12" ht="15">
      <c r="A152" s="23"/>
      <c r="B152" s="15"/>
      <c r="C152" s="11"/>
      <c r="D152" s="7" t="s">
        <v>31</v>
      </c>
      <c r="E152" s="42"/>
      <c r="F152" s="43">
        <v>30</v>
      </c>
      <c r="G152" s="43">
        <v>2.2799999999999998</v>
      </c>
      <c r="H152" s="43">
        <v>0.24</v>
      </c>
      <c r="I152" s="43">
        <v>5.94</v>
      </c>
      <c r="J152" s="43">
        <v>67.2</v>
      </c>
      <c r="K152" s="44" t="s">
        <v>44</v>
      </c>
      <c r="L152" s="43">
        <v>1.74</v>
      </c>
    </row>
    <row r="153" spans="1:12" ht="15">
      <c r="A153" s="23"/>
      <c r="B153" s="15"/>
      <c r="C153" s="11"/>
      <c r="D153" s="7" t="s">
        <v>32</v>
      </c>
      <c r="E153" s="42"/>
      <c r="F153" s="43">
        <v>50</v>
      </c>
      <c r="G153" s="43">
        <v>2.8</v>
      </c>
      <c r="H153" s="43">
        <v>0.55000000000000004</v>
      </c>
      <c r="I153" s="43">
        <v>24.7</v>
      </c>
      <c r="J153" s="43">
        <v>157.5</v>
      </c>
      <c r="K153" s="44" t="s">
        <v>44</v>
      </c>
      <c r="L153" s="43">
        <v>4.0999999999999996</v>
      </c>
    </row>
    <row r="154" spans="1:12" ht="15">
      <c r="A154" s="23"/>
      <c r="B154" s="15"/>
      <c r="C154" s="11"/>
      <c r="D154" s="6" t="s">
        <v>24</v>
      </c>
      <c r="E154" s="42" t="s">
        <v>83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47</v>
      </c>
      <c r="K154" s="44" t="s">
        <v>44</v>
      </c>
      <c r="L154" s="43">
        <v>10.5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27.5</v>
      </c>
      <c r="H156" s="19">
        <f t="shared" si="72"/>
        <v>25.119999999999997</v>
      </c>
      <c r="I156" s="19">
        <f t="shared" si="72"/>
        <v>124.84</v>
      </c>
      <c r="J156" s="19">
        <f t="shared" si="72"/>
        <v>917.73</v>
      </c>
      <c r="K156" s="25"/>
      <c r="L156" s="19">
        <f t="shared" ref="L156" si="73">SUM(L147:L155)</f>
        <v>94.669999999999973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1390</v>
      </c>
      <c r="G157" s="32">
        <f t="shared" ref="G157" si="74">G146+G156</f>
        <v>40.44</v>
      </c>
      <c r="H157" s="32">
        <f t="shared" ref="H157" si="75">H146+H156</f>
        <v>53.86</v>
      </c>
      <c r="I157" s="32">
        <f t="shared" ref="I157" si="76">I146+I156</f>
        <v>225.29</v>
      </c>
      <c r="J157" s="32">
        <f t="shared" ref="J157:L157" si="77">J146+J156</f>
        <v>1636.82</v>
      </c>
      <c r="K157" s="32"/>
      <c r="L157" s="32">
        <f t="shared" si="77"/>
        <v>128.43999999999997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150</v>
      </c>
      <c r="G158" s="40">
        <v>12.86</v>
      </c>
      <c r="H158" s="40">
        <v>7.2</v>
      </c>
      <c r="I158" s="40">
        <v>51.02</v>
      </c>
      <c r="J158" s="40">
        <v>319.97000000000003</v>
      </c>
      <c r="K158" s="41">
        <v>311</v>
      </c>
      <c r="L158" s="40">
        <v>28.28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3.39</v>
      </c>
      <c r="H160" s="43">
        <v>3</v>
      </c>
      <c r="I160" s="43">
        <v>24.3</v>
      </c>
      <c r="J160" s="43">
        <v>139.66</v>
      </c>
      <c r="K160" s="44">
        <v>959</v>
      </c>
      <c r="L160" s="43">
        <v>15.35</v>
      </c>
    </row>
    <row r="161" spans="1:12" ht="15">
      <c r="A161" s="23"/>
      <c r="B161" s="15"/>
      <c r="C161" s="11"/>
      <c r="D161" s="7" t="s">
        <v>23</v>
      </c>
      <c r="E161" s="42"/>
      <c r="F161" s="43">
        <v>50</v>
      </c>
      <c r="G161" s="43">
        <v>3.8</v>
      </c>
      <c r="H161" s="43">
        <v>0.4</v>
      </c>
      <c r="I161" s="43">
        <v>24.6</v>
      </c>
      <c r="J161" s="43">
        <v>112</v>
      </c>
      <c r="K161" s="44" t="s">
        <v>44</v>
      </c>
      <c r="L161" s="43">
        <v>2.9</v>
      </c>
    </row>
    <row r="162" spans="1:12" ht="15">
      <c r="A162" s="23"/>
      <c r="B162" s="15"/>
      <c r="C162" s="11"/>
      <c r="D162" s="7" t="s">
        <v>24</v>
      </c>
      <c r="E162" s="42" t="s">
        <v>92</v>
      </c>
      <c r="F162" s="43">
        <v>100</v>
      </c>
      <c r="G162" s="43">
        <v>0.5</v>
      </c>
      <c r="H162" s="43">
        <v>0.1</v>
      </c>
      <c r="I162" s="43">
        <v>10</v>
      </c>
      <c r="J162" s="43">
        <v>46</v>
      </c>
      <c r="K162" s="44" t="s">
        <v>44</v>
      </c>
      <c r="L162" s="43">
        <v>5.4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20.55</v>
      </c>
      <c r="H165" s="19">
        <f t="shared" si="78"/>
        <v>10.7</v>
      </c>
      <c r="I165" s="19">
        <f t="shared" si="78"/>
        <v>109.92000000000002</v>
      </c>
      <c r="J165" s="19">
        <f t="shared" si="78"/>
        <v>617.63</v>
      </c>
      <c r="K165" s="25"/>
      <c r="L165" s="19">
        <f t="shared" ref="L165" si="79">SUM(L158:L164)</f>
        <v>51.93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2.08</v>
      </c>
      <c r="H167" s="43">
        <v>4.78</v>
      </c>
      <c r="I167" s="43">
        <v>11.24</v>
      </c>
      <c r="J167" s="43">
        <v>97.23</v>
      </c>
      <c r="K167" s="44">
        <v>171</v>
      </c>
      <c r="L167" s="43">
        <v>22.86</v>
      </c>
    </row>
    <row r="168" spans="1:12" ht="15">
      <c r="A168" s="23"/>
      <c r="B168" s="15"/>
      <c r="C168" s="11"/>
      <c r="D168" s="7" t="s">
        <v>28</v>
      </c>
      <c r="E168" s="42" t="s">
        <v>94</v>
      </c>
      <c r="F168" s="43">
        <v>90</v>
      </c>
      <c r="G168" s="43">
        <v>15.67</v>
      </c>
      <c r="H168" s="43">
        <v>7.32</v>
      </c>
      <c r="I168" s="43">
        <v>3.73</v>
      </c>
      <c r="J168" s="43">
        <v>143.69999999999999</v>
      </c>
      <c r="K168" s="44">
        <v>506</v>
      </c>
      <c r="L168" s="43">
        <v>24.43</v>
      </c>
    </row>
    <row r="169" spans="1:12" ht="15">
      <c r="A169" s="23"/>
      <c r="B169" s="15"/>
      <c r="C169" s="11"/>
      <c r="D169" s="7" t="s">
        <v>29</v>
      </c>
      <c r="E169" s="42" t="s">
        <v>95</v>
      </c>
      <c r="F169" s="43">
        <v>200</v>
      </c>
      <c r="G169" s="43">
        <v>4.42</v>
      </c>
      <c r="H169" s="43">
        <v>6.79</v>
      </c>
      <c r="I169" s="43">
        <v>28.05</v>
      </c>
      <c r="J169" s="43">
        <v>191.95</v>
      </c>
      <c r="K169" s="44">
        <v>7299</v>
      </c>
      <c r="L169" s="43">
        <v>22.81</v>
      </c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0.35</v>
      </c>
      <c r="H170" s="43">
        <v>0.06</v>
      </c>
      <c r="I170" s="43">
        <v>42</v>
      </c>
      <c r="J170" s="43">
        <v>170</v>
      </c>
      <c r="K170" s="44">
        <v>869</v>
      </c>
      <c r="L170" s="43">
        <v>2.52</v>
      </c>
    </row>
    <row r="171" spans="1:12" ht="15">
      <c r="A171" s="23"/>
      <c r="B171" s="15"/>
      <c r="C171" s="11"/>
      <c r="D171" s="7" t="s">
        <v>31</v>
      </c>
      <c r="E171" s="42"/>
      <c r="F171" s="43">
        <v>30</v>
      </c>
      <c r="G171" s="43">
        <v>2.2799999999999998</v>
      </c>
      <c r="H171" s="43">
        <v>0.24</v>
      </c>
      <c r="I171" s="43">
        <v>5.94</v>
      </c>
      <c r="J171" s="43">
        <v>67.2</v>
      </c>
      <c r="K171" s="44" t="s">
        <v>44</v>
      </c>
      <c r="L171" s="43">
        <v>1.74</v>
      </c>
    </row>
    <row r="172" spans="1:12" ht="15">
      <c r="A172" s="23"/>
      <c r="B172" s="15"/>
      <c r="C172" s="11"/>
      <c r="D172" s="7" t="s">
        <v>32</v>
      </c>
      <c r="E172" s="42"/>
      <c r="F172" s="43">
        <v>50</v>
      </c>
      <c r="G172" s="43">
        <v>2.8</v>
      </c>
      <c r="H172" s="43">
        <v>0.55000000000000004</v>
      </c>
      <c r="I172" s="43">
        <v>24.7</v>
      </c>
      <c r="J172" s="43">
        <v>157.5</v>
      </c>
      <c r="K172" s="44" t="s">
        <v>44</v>
      </c>
      <c r="L172" s="43">
        <v>4.0999999999999996</v>
      </c>
    </row>
    <row r="173" spans="1:12" ht="15">
      <c r="A173" s="23"/>
      <c r="B173" s="15"/>
      <c r="C173" s="11"/>
      <c r="D173" s="6" t="s">
        <v>24</v>
      </c>
      <c r="E173" s="42" t="s">
        <v>83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47</v>
      </c>
      <c r="K173" s="44" t="s">
        <v>44</v>
      </c>
      <c r="L173" s="43">
        <v>10.5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28.000000000000004</v>
      </c>
      <c r="H175" s="19">
        <f t="shared" si="80"/>
        <v>20.139999999999997</v>
      </c>
      <c r="I175" s="19">
        <f t="shared" si="80"/>
        <v>125.46000000000001</v>
      </c>
      <c r="J175" s="19">
        <f t="shared" si="80"/>
        <v>874.58</v>
      </c>
      <c r="K175" s="25"/>
      <c r="L175" s="19">
        <f t="shared" ref="L175" si="81">SUM(L166:L174)</f>
        <v>88.95999999999998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1420</v>
      </c>
      <c r="G176" s="32">
        <f t="shared" ref="G176" si="82">G165+G175</f>
        <v>48.550000000000004</v>
      </c>
      <c r="H176" s="32">
        <f t="shared" ref="H176" si="83">H165+H175</f>
        <v>30.839999999999996</v>
      </c>
      <c r="I176" s="32">
        <f t="shared" ref="I176" si="84">I165+I175</f>
        <v>235.38000000000002</v>
      </c>
      <c r="J176" s="32">
        <f t="shared" ref="J176:L176" si="85">J165+J175</f>
        <v>1492.21</v>
      </c>
      <c r="K176" s="32"/>
      <c r="L176" s="32">
        <f t="shared" si="85"/>
        <v>140.88999999999999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200</v>
      </c>
      <c r="G177" s="40">
        <v>4.42</v>
      </c>
      <c r="H177" s="40">
        <v>10.08</v>
      </c>
      <c r="I177" s="40">
        <v>28.07</v>
      </c>
      <c r="J177" s="40">
        <v>221.84</v>
      </c>
      <c r="K177" s="41">
        <v>7215</v>
      </c>
      <c r="L177" s="40">
        <v>14.06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2.42</v>
      </c>
      <c r="H179" s="43">
        <v>2.4</v>
      </c>
      <c r="I179" s="43">
        <v>23.89</v>
      </c>
      <c r="J179" s="43">
        <v>128.1</v>
      </c>
      <c r="K179" s="44">
        <v>958</v>
      </c>
      <c r="L179" s="43">
        <v>11.31</v>
      </c>
    </row>
    <row r="180" spans="1:12" ht="15">
      <c r="A180" s="23"/>
      <c r="B180" s="15"/>
      <c r="C180" s="11"/>
      <c r="D180" s="7" t="s">
        <v>23</v>
      </c>
      <c r="E180" s="42" t="s">
        <v>59</v>
      </c>
      <c r="F180" s="43">
        <v>70</v>
      </c>
      <c r="G180" s="43">
        <v>8.14</v>
      </c>
      <c r="H180" s="43">
        <v>1</v>
      </c>
      <c r="I180" s="43">
        <v>52.08</v>
      </c>
      <c r="J180" s="43">
        <v>564</v>
      </c>
      <c r="K180" s="44">
        <v>2</v>
      </c>
      <c r="L180" s="43">
        <v>4.7300000000000004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105</v>
      </c>
      <c r="E182" s="42" t="s">
        <v>66</v>
      </c>
      <c r="F182" s="43">
        <v>30</v>
      </c>
      <c r="G182" s="43">
        <v>0.1</v>
      </c>
      <c r="H182" s="43">
        <v>0.2</v>
      </c>
      <c r="I182" s="43">
        <v>0.7</v>
      </c>
      <c r="J182" s="43">
        <v>5.0999999999999996</v>
      </c>
      <c r="K182" s="44" t="s">
        <v>44</v>
      </c>
      <c r="L182" s="43">
        <v>5.7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15.08</v>
      </c>
      <c r="H184" s="19">
        <f t="shared" si="86"/>
        <v>13.68</v>
      </c>
      <c r="I184" s="19">
        <f t="shared" si="86"/>
        <v>104.74</v>
      </c>
      <c r="J184" s="19">
        <f t="shared" si="86"/>
        <v>919.04000000000008</v>
      </c>
      <c r="K184" s="25"/>
      <c r="L184" s="19">
        <f t="shared" ref="L184" si="87">SUM(L177:L183)</f>
        <v>35.800000000000004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>
        <v>60</v>
      </c>
      <c r="G185" s="43">
        <v>4.2</v>
      </c>
      <c r="H185" s="43">
        <v>0.6</v>
      </c>
      <c r="I185" s="43">
        <v>2.16</v>
      </c>
      <c r="J185" s="43">
        <v>8.4</v>
      </c>
      <c r="K185" s="44">
        <v>49</v>
      </c>
      <c r="L185" s="43">
        <v>7.2</v>
      </c>
    </row>
    <row r="186" spans="1:12" ht="15">
      <c r="A186" s="23"/>
      <c r="B186" s="15"/>
      <c r="C186" s="11"/>
      <c r="D186" s="7" t="s">
        <v>27</v>
      </c>
      <c r="E186" s="42" t="s">
        <v>97</v>
      </c>
      <c r="F186" s="43">
        <v>250</v>
      </c>
      <c r="G186" s="43">
        <v>2.48</v>
      </c>
      <c r="H186" s="43">
        <v>8.66</v>
      </c>
      <c r="I186" s="43">
        <v>20.65</v>
      </c>
      <c r="J186" s="43">
        <v>170.88</v>
      </c>
      <c r="K186" s="44">
        <v>2041</v>
      </c>
      <c r="L186" s="43">
        <v>33.01</v>
      </c>
    </row>
    <row r="187" spans="1:12" ht="15">
      <c r="A187" s="23"/>
      <c r="B187" s="15"/>
      <c r="C187" s="11"/>
      <c r="D187" s="7" t="s">
        <v>28</v>
      </c>
      <c r="E187" s="42" t="s">
        <v>98</v>
      </c>
      <c r="F187" s="43">
        <v>100</v>
      </c>
      <c r="G187" s="43">
        <v>17.399999999999999</v>
      </c>
      <c r="H187" s="43">
        <v>19.28</v>
      </c>
      <c r="I187" s="43">
        <v>7.02</v>
      </c>
      <c r="J187" s="43">
        <v>270.98</v>
      </c>
      <c r="K187" s="44">
        <v>621</v>
      </c>
      <c r="L187" s="43">
        <v>48.14</v>
      </c>
    </row>
    <row r="188" spans="1:12" ht="15">
      <c r="A188" s="23"/>
      <c r="B188" s="15"/>
      <c r="C188" s="11"/>
      <c r="D188" s="7" t="s">
        <v>29</v>
      </c>
      <c r="E188" s="42" t="s">
        <v>99</v>
      </c>
      <c r="F188" s="43">
        <v>180</v>
      </c>
      <c r="G188" s="43">
        <v>5.99</v>
      </c>
      <c r="H188" s="43">
        <v>8.1300000000000008</v>
      </c>
      <c r="I188" s="43">
        <v>38.14</v>
      </c>
      <c r="J188" s="43">
        <v>249.84</v>
      </c>
      <c r="K188" s="44">
        <v>413</v>
      </c>
      <c r="L188" s="43">
        <v>10.26</v>
      </c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0.35</v>
      </c>
      <c r="H189" s="43">
        <v>0.06</v>
      </c>
      <c r="I189" s="43">
        <v>42</v>
      </c>
      <c r="J189" s="43">
        <v>170</v>
      </c>
      <c r="K189" s="44">
        <v>869</v>
      </c>
      <c r="L189" s="43">
        <v>2.52</v>
      </c>
    </row>
    <row r="190" spans="1:12" ht="15">
      <c r="A190" s="23"/>
      <c r="B190" s="15"/>
      <c r="C190" s="11"/>
      <c r="D190" s="7" t="s">
        <v>31</v>
      </c>
      <c r="E190" s="42"/>
      <c r="F190" s="43">
        <v>20</v>
      </c>
      <c r="G190" s="43">
        <v>1.44</v>
      </c>
      <c r="H190" s="43">
        <v>0.27</v>
      </c>
      <c r="I190" s="43">
        <v>13.2</v>
      </c>
      <c r="J190" s="43">
        <v>61.9</v>
      </c>
      <c r="K190" s="44" t="s">
        <v>44</v>
      </c>
      <c r="L190" s="43">
        <v>1.1599999999999999</v>
      </c>
    </row>
    <row r="191" spans="1:12" ht="15">
      <c r="A191" s="23"/>
      <c r="B191" s="15"/>
      <c r="C191" s="11"/>
      <c r="D191" s="7" t="s">
        <v>32</v>
      </c>
      <c r="E191" s="42"/>
      <c r="F191" s="43">
        <v>40</v>
      </c>
      <c r="G191" s="43">
        <v>3.04</v>
      </c>
      <c r="H191" s="43">
        <v>0.44</v>
      </c>
      <c r="I191" s="43">
        <v>9.8800000000000008</v>
      </c>
      <c r="J191" s="43">
        <v>46.4</v>
      </c>
      <c r="K191" s="44" t="s">
        <v>44</v>
      </c>
      <c r="L191" s="43">
        <v>3.28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34.900000000000006</v>
      </c>
      <c r="H194" s="19">
        <f t="shared" si="88"/>
        <v>37.440000000000005</v>
      </c>
      <c r="I194" s="19">
        <f t="shared" si="88"/>
        <v>133.05000000000001</v>
      </c>
      <c r="J194" s="19">
        <f t="shared" si="88"/>
        <v>978.4</v>
      </c>
      <c r="K194" s="25"/>
      <c r="L194" s="19">
        <f t="shared" ref="L194" si="89">SUM(L185:L193)</f>
        <v>105.57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1350</v>
      </c>
      <c r="G195" s="32">
        <f t="shared" ref="G195" si="90">G184+G194</f>
        <v>49.980000000000004</v>
      </c>
      <c r="H195" s="32">
        <f t="shared" ref="H195" si="91">H184+H194</f>
        <v>51.120000000000005</v>
      </c>
      <c r="I195" s="32">
        <f t="shared" ref="I195" si="92">I184+I194</f>
        <v>237.79000000000002</v>
      </c>
      <c r="J195" s="32">
        <f t="shared" ref="J195:L195" si="93">J184+J194</f>
        <v>1897.44</v>
      </c>
      <c r="K195" s="32"/>
      <c r="L195" s="32">
        <f t="shared" si="93"/>
        <v>141.37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53.965999999999994</v>
      </c>
      <c r="H196" s="34">
        <f t="shared" si="94"/>
        <v>56.533000000000015</v>
      </c>
      <c r="I196" s="34">
        <f t="shared" si="94"/>
        <v>225.65099999999998</v>
      </c>
      <c r="J196" s="34">
        <f t="shared" si="94"/>
        <v>1742.7899999999997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142.42599999999999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2024-10-01T04:06:32Z</cp:lastPrinted>
  <dcterms:created xsi:type="dcterms:W3CDTF">2022-05-16T14:23:56Z</dcterms:created>
  <dcterms:modified xsi:type="dcterms:W3CDTF">2025-09-02T14:51:23Z</dcterms:modified>
</cp:coreProperties>
</file>